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" yWindow="-10" windowWidth="38440" windowHeight="915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6" i="1"/>
  <c r="E27" s="1"/>
  <c r="E28" s="1"/>
  <c r="E29" s="1"/>
  <c r="E30" s="1"/>
  <c r="E31" s="1"/>
  <c r="E19"/>
  <c r="E20" s="1"/>
  <c r="E21" s="1"/>
  <c r="E22" s="1"/>
  <c r="E23" s="1"/>
  <c r="E24" s="1"/>
  <c r="A7"/>
  <c r="A8" s="1"/>
  <c r="B6"/>
  <c r="A9" l="1"/>
  <c r="B8"/>
  <c r="B7"/>
  <c r="A10" l="1"/>
  <c r="B9"/>
  <c r="A11" l="1"/>
  <c r="B10"/>
  <c r="A12" l="1"/>
  <c r="B11"/>
  <c r="A13" l="1"/>
  <c r="B12"/>
  <c r="B13" l="1"/>
  <c r="A17"/>
  <c r="B17" l="1"/>
  <c r="A18"/>
  <c r="A19" l="1"/>
  <c r="B18"/>
  <c r="A20" l="1"/>
  <c r="B19"/>
  <c r="A21" l="1"/>
  <c r="B20"/>
  <c r="A22" l="1"/>
  <c r="B21"/>
  <c r="A23" l="1"/>
  <c r="B22"/>
  <c r="A24" l="1"/>
  <c r="A25" s="1"/>
  <c r="B23"/>
  <c r="A26" l="1"/>
  <c r="B25"/>
  <c r="B24"/>
  <c r="B26" l="1"/>
  <c r="A27"/>
  <c r="A28" l="1"/>
  <c r="B27"/>
  <c r="B28" l="1"/>
  <c r="A29"/>
  <c r="A30" l="1"/>
  <c r="B29"/>
  <c r="B30" l="1"/>
  <c r="A31"/>
  <c r="B31" s="1"/>
</calcChain>
</file>

<file path=xl/sharedStrings.xml><?xml version="1.0" encoding="utf-8"?>
<sst xmlns="http://schemas.openxmlformats.org/spreadsheetml/2006/main" count="264" uniqueCount="136">
  <si>
    <t>Общие для всех Modbus-устройств Wiren Board регистры</t>
  </si>
  <si>
    <t>0x0068 - 0x0069</t>
  </si>
  <si>
    <t>Input</t>
  </si>
  <si>
    <t>RO</t>
  </si>
  <si>
    <t>u32</t>
  </si>
  <si>
    <t>Время работы с момента загрузки</t>
  </si>
  <si>
    <t>секунды</t>
  </si>
  <si>
    <t>0x0079</t>
  </si>
  <si>
    <t>u16</t>
  </si>
  <si>
    <t>Текущее напряжение питания</t>
  </si>
  <si>
    <t>мВ</t>
  </si>
  <si>
    <t>0x006E</t>
  </si>
  <si>
    <t>Holding</t>
  </si>
  <si>
    <t>RW</t>
  </si>
  <si>
    <t>Скорость порта RS-485.</t>
  </si>
  <si>
    <t>x100, Боды</t>
  </si>
  <si>
    <t>12 — 1200 бит/с,</t>
  </si>
  <si>
    <t>24 — 2400 бит/с,</t>
  </si>
  <si>
    <t>48 — 4800 бит/с,</t>
  </si>
  <si>
    <t>192 — 19 200 бит/с,</t>
  </si>
  <si>
    <t>384 — 38 400 бит/с,</t>
  </si>
  <si>
    <t>576 — 57 600 бит/с,</t>
  </si>
  <si>
    <t>1152 — 115 200 Кбит/с</t>
  </si>
  <si>
    <t>0x006F</t>
  </si>
  <si>
    <t>Настройка бита чётности порта RS-485</t>
  </si>
  <si>
    <t>1 — нечётный,</t>
  </si>
  <si>
    <t>2 — чётный</t>
  </si>
  <si>
    <t>0x0070</t>
  </si>
  <si>
    <t>Количество стоп-битов порта RS-485</t>
  </si>
  <si>
    <t>0x0071</t>
  </si>
  <si>
    <t>Время перед отправкой ответа на modbus запрос</t>
  </si>
  <si>
    <t>0x0072</t>
  </si>
  <si>
    <t>Режим непрерывного чтения регистров с зазором</t>
  </si>
  <si>
    <t>0 - отключен</t>
  </si>
  <si>
    <t>1 - включен</t>
  </si>
  <si>
    <t>2 - включение сохраняется после перезагрузки</t>
  </si>
  <si>
    <t>0x0080</t>
  </si>
  <si>
    <t>0x0078</t>
  </si>
  <si>
    <t>Перезагрузка устройства без сохранения состояния</t>
  </si>
  <si>
    <t>любое, отличное от 0 перезагружает устройство</t>
  </si>
  <si>
    <t>0x0081</t>
  </si>
  <si>
    <t>Перевод в режим обновления прошивки на 2 минуты</t>
  </si>
  <si>
    <t>любое, отличное от 0 переводит устройство в режим обновления прошивки</t>
  </si>
  <si>
    <t>0x0082</t>
  </si>
  <si>
    <t>u8</t>
  </si>
  <si>
    <t>Отключение индикатора состояния</t>
  </si>
  <si>
    <t>1 - отключен</t>
  </si>
  <si>
    <t>0x007B</t>
  </si>
  <si>
    <t>Напряжение на микроконтроллере</t>
  </si>
  <si>
    <t>0x007C</t>
  </si>
  <si>
    <t>Внутренняя температура микроконтроллера</t>
  </si>
  <si>
    <t>x0.1, °C</t>
  </si>
  <si>
    <t>200-205</t>
  </si>
  <si>
    <t>0x00C8 - 0x00CD</t>
  </si>
  <si>
    <t>string</t>
  </si>
  <si>
    <t>Модель устройства</t>
  </si>
  <si>
    <t>206-219</t>
  </si>
  <si>
    <t>0x00CE - 0x00DB</t>
  </si>
  <si>
    <t>220-248</t>
  </si>
  <si>
    <t>0x00DC - 0x00F8</t>
  </si>
  <si>
    <t>Хэш коммита и название ветки откуда собрана прошивка (2 символа в регистре)</t>
  </si>
  <si>
    <t>250-265</t>
  </si>
  <si>
    <t>0x00FA - 0x0109</t>
  </si>
  <si>
    <t>Версия прошивки</t>
  </si>
  <si>
    <t>266-269</t>
  </si>
  <si>
    <t>0x010A - 0x010D</t>
  </si>
  <si>
    <t>u64</t>
  </si>
  <si>
    <t>Расширение серийного номера</t>
  </si>
  <si>
    <t>270-271</t>
  </si>
  <si>
    <t>0x010E - 0x010F</t>
  </si>
  <si>
    <t>Серийный номер</t>
  </si>
  <si>
    <t>290-301</t>
  </si>
  <si>
    <t>0x0122 - 0x012D</t>
  </si>
  <si>
    <t>Сигнатура прошивки</t>
  </si>
  <si>
    <t>330-336</t>
  </si>
  <si>
    <t>0x014A - 0x0150</t>
  </si>
  <si>
    <t>Версия загрузчика</t>
  </si>
  <si>
    <t>Адрес</t>
  </si>
  <si>
    <t>Параметры регистра</t>
  </si>
  <si>
    <t>Описание</t>
  </si>
  <si>
    <t>Значения</t>
  </si>
  <si>
    <t>Dec</t>
  </si>
  <si>
    <t>Hex</t>
  </si>
  <si>
    <t>Тип</t>
  </si>
  <si>
    <t>Доступ</t>
  </si>
  <si>
    <t>Формат</t>
  </si>
  <si>
    <t>104­-105</t>
  </si>
  <si>
    <t>bool</t>
  </si>
  <si>
    <t>Discrete input</t>
  </si>
  <si>
    <t>0 или 1</t>
  </si>
  <si>
    <t>Modbus-регистры устройства</t>
  </si>
  <si>
    <t>Modbus-адрес устройства </t>
  </si>
  <si>
    <r>
      <t>0 - активен</t>
    </r>
    <r>
      <rPr>
        <sz val="14"/>
        <color theme="0" tint="-0.249977111117893"/>
        <rFont val="Times New Roman"/>
        <family val="1"/>
        <charset val="204"/>
      </rPr>
      <t>,</t>
    </r>
  </si>
  <si>
    <t>Расширение модели устройства.</t>
  </si>
  <si>
    <t>Текущее состояние питания: 0 - питание блока осуществляется от сети 220 вольт, 1 - питание блока от аккумулятора</t>
  </si>
  <si>
    <t>Заряд АКБ в процентах</t>
  </si>
  <si>
    <t>0-100</t>
  </si>
  <si>
    <t>Состояние крана</t>
  </si>
  <si>
    <t>0х00 - кран открыт</t>
  </si>
  <si>
    <t>0х01 - кран открывается</t>
  </si>
  <si>
    <t>0х02 - кран закрыт</t>
  </si>
  <si>
    <t>0х03 - кран закрывается</t>
  </si>
  <si>
    <t>Номер зоны, где первым обнаружена протечка</t>
  </si>
  <si>
    <t>Текущее состояние: 0 - нет обрыва цепи ни в одной зоне, 1 - есть обрыв цепи хотя бы в одной зоне</t>
  </si>
  <si>
    <t>Coils</t>
  </si>
  <si>
    <t>Состояние режима 2: 0 - режим 2 выключен, 1 - режим 2 включен</t>
  </si>
  <si>
    <r>
      <t>96 — 9600 бит/с</t>
    </r>
    <r>
      <rPr>
        <sz val="14"/>
        <rFont val="Times New Roman"/>
        <family val="1"/>
        <charset val="204"/>
      </rPr>
      <t>,</t>
    </r>
  </si>
  <si>
    <r>
      <t>0 — нет бита чётности (none)</t>
    </r>
    <r>
      <rPr>
        <sz val="14"/>
        <rFont val="Times New Roman"/>
        <family val="1"/>
        <charset val="204"/>
      </rPr>
      <t>,</t>
    </r>
  </si>
  <si>
    <r>
      <t>1, </t>
    </r>
    <r>
      <rPr>
        <b/>
        <sz val="14"/>
        <rFont val="Times New Roman"/>
        <family val="1"/>
        <charset val="204"/>
      </rPr>
      <t>2</t>
    </r>
  </si>
  <si>
    <r>
      <t>0</t>
    </r>
    <r>
      <rPr>
        <sz val="14"/>
        <rFont val="Times New Roman"/>
        <family val="1"/>
        <charset val="204"/>
      </rPr>
      <t> - 254 мс</t>
    </r>
  </si>
  <si>
    <t>от 1 до 7</t>
  </si>
  <si>
    <t>Протечка зоны контроля номер 01</t>
  </si>
  <si>
    <t>0x00 - нет протечки в зоне 1</t>
  </si>
  <si>
    <t>0x01 - есть протечка в зоне 1</t>
  </si>
  <si>
    <t>Протечка зоны контроля номер 02</t>
  </si>
  <si>
    <t>Протечка зоны контроля номер 03</t>
  </si>
  <si>
    <t>Протечка зоны контроля номер 04</t>
  </si>
  <si>
    <t>Протечка зоны контроля номер 05</t>
  </si>
  <si>
    <t>Протечка зоны контроля номер 06</t>
  </si>
  <si>
    <t>Протечка зоны контроля номер 07</t>
  </si>
  <si>
    <t>Наличие контроля обрыва цепи зоны 01</t>
  </si>
  <si>
    <t>Наличие контроля обрыва цепи зоны 02</t>
  </si>
  <si>
    <t>Наличие контроля обрыва цепи зоны 03</t>
  </si>
  <si>
    <t>Наличие контроля обрыва цепи зоны 04</t>
  </si>
  <si>
    <t>Наличие контроля обрыва цепи зоны 05</t>
  </si>
  <si>
    <t>Наличие контроля обрыва цепи зоны 06</t>
  </si>
  <si>
    <t>Наличие контроля обрыва цепи зоны 07</t>
  </si>
  <si>
    <t>0x00 - в зоне нет контроля обрыва цепи</t>
  </si>
  <si>
    <t>0x01 - зона с контролем обрыва, обрыва нет</t>
  </si>
  <si>
    <t>0х02 - зона с контролем обрыва, обрыв есть</t>
  </si>
  <si>
    <t>Input Registers</t>
  </si>
  <si>
    <t>"BUP485"</t>
  </si>
  <si>
    <t>Состояние крана: 0 -  "открыть/открыто", 1 - "закрыть/закрыто"</t>
  </si>
  <si>
    <t>Состояние протечки: 0 -  "нет/сбросить", 1 - "есть/включить"</t>
  </si>
  <si>
    <t>0х1А заводской номер</t>
  </si>
  <si>
    <t>Последняя команда, поданная на входы "OPEN" и  "CLOSE". 1 - была подана команда "OPEN", 0 - была подана команда  "CLOSE"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</si>
</sst>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4"/>
      <color theme="0" tint="-0.249977111117893"/>
      <name val="Times New Roman"/>
      <family val="1"/>
      <charset val="204"/>
    </font>
    <font>
      <b/>
      <sz val="14"/>
      <color theme="0" tint="-0.249977111117893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name val="Calibri"/>
      <family val="2"/>
      <charset val="204"/>
    </font>
    <font>
      <b/>
      <sz val="14"/>
      <name val="Times New Roman"/>
      <family val="1"/>
      <charset val="204"/>
    </font>
    <font>
      <sz val="14"/>
      <color theme="0" tint="-0.14999847407452621"/>
      <name val="Times New Roman"/>
      <family val="1"/>
      <charset val="204"/>
    </font>
    <font>
      <sz val="11"/>
      <color theme="0" tint="-0.1499984740745262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5" xfId="0" applyBorder="1"/>
    <xf numFmtId="0" fontId="1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4" fillId="0" borderId="0" xfId="0" applyFont="1"/>
    <xf numFmtId="0" fontId="1" fillId="0" borderId="6" xfId="0" applyFont="1" applyBorder="1" applyAlignment="1">
      <alignment horizontal="center" vertical="top"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16" fontId="1" fillId="0" borderId="1" xfId="0" applyNumberFormat="1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vertical="top" wrapText="1"/>
    </xf>
    <xf numFmtId="0" fontId="6" fillId="0" borderId="1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0" fillId="0" borderId="0" xfId="0" applyFill="1"/>
    <xf numFmtId="0" fontId="10" fillId="0" borderId="0" xfId="0" applyFont="1"/>
    <xf numFmtId="0" fontId="9" fillId="0" borderId="1" xfId="0" applyFont="1" applyBorder="1" applyAlignment="1">
      <alignment horizontal="center" wrapText="1"/>
    </xf>
    <xf numFmtId="0" fontId="11" fillId="0" borderId="0" xfId="0" applyFont="1" applyFill="1"/>
    <xf numFmtId="0" fontId="6" fillId="0" borderId="2" xfId="0" applyFont="1" applyFill="1" applyBorder="1" applyAlignment="1">
      <alignment wrapText="1"/>
    </xf>
    <xf numFmtId="0" fontId="7" fillId="0" borderId="3" xfId="1" applyFont="1" applyFill="1" applyBorder="1" applyAlignment="1" applyProtection="1">
      <alignment wrapText="1"/>
    </xf>
    <xf numFmtId="0" fontId="6" fillId="0" borderId="3" xfId="0" applyFont="1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0033CC"/>
      <color rgb="FF2305B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1"/>
  <sheetViews>
    <sheetView tabSelected="1" workbookViewId="0">
      <selection activeCell="G11" sqref="G11"/>
    </sheetView>
  </sheetViews>
  <sheetFormatPr defaultRowHeight="14.5"/>
  <cols>
    <col min="1" max="1" width="8.7265625" style="1"/>
    <col min="2" max="2" width="12.08984375" style="1" customWidth="1"/>
    <col min="3" max="3" width="17.453125" customWidth="1"/>
    <col min="4" max="4" width="11.1796875" customWidth="1"/>
    <col min="5" max="5" width="11.36328125" customWidth="1"/>
    <col min="6" max="6" width="74.36328125" customWidth="1"/>
    <col min="7" max="7" width="62.36328125" customWidth="1"/>
  </cols>
  <sheetData>
    <row r="1" spans="1:7" s="21" customFormat="1">
      <c r="A1" s="37"/>
      <c r="B1" s="37"/>
      <c r="C1" s="37"/>
      <c r="D1" s="37"/>
      <c r="E1" s="37"/>
      <c r="F1" s="37"/>
      <c r="G1" s="37"/>
    </row>
    <row r="3" spans="1:7">
      <c r="A3" s="38" t="s">
        <v>90</v>
      </c>
      <c r="B3" s="38"/>
      <c r="C3" s="38"/>
      <c r="D3" s="38"/>
      <c r="E3" s="38"/>
      <c r="F3" s="38"/>
      <c r="G3" s="38"/>
    </row>
    <row r="4" spans="1:7" ht="17.5" customHeight="1">
      <c r="A4" s="41" t="s">
        <v>77</v>
      </c>
      <c r="B4" s="42"/>
      <c r="C4" s="41" t="s">
        <v>78</v>
      </c>
      <c r="D4" s="43"/>
      <c r="E4" s="42"/>
      <c r="F4" s="44" t="s">
        <v>79</v>
      </c>
      <c r="G4" s="44" t="s">
        <v>80</v>
      </c>
    </row>
    <row r="5" spans="1:7" ht="17.5">
      <c r="A5" s="5" t="s">
        <v>81</v>
      </c>
      <c r="B5" s="5" t="s">
        <v>82</v>
      </c>
      <c r="C5" s="5" t="s">
        <v>83</v>
      </c>
      <c r="D5" s="5" t="s">
        <v>84</v>
      </c>
      <c r="E5" s="5" t="s">
        <v>85</v>
      </c>
      <c r="F5" s="45"/>
      <c r="G5" s="45"/>
    </row>
    <row r="6" spans="1:7" s="27" customFormat="1" ht="18">
      <c r="A6" s="25">
        <v>1200</v>
      </c>
      <c r="B6" s="25" t="str">
        <f>DEC2HEX(A6,4)</f>
        <v>04B0</v>
      </c>
      <c r="C6" s="26" t="s">
        <v>104</v>
      </c>
      <c r="D6" s="26" t="s">
        <v>13</v>
      </c>
      <c r="E6" s="26" t="s">
        <v>87</v>
      </c>
      <c r="F6" s="26" t="s">
        <v>133</v>
      </c>
      <c r="G6" s="36" t="s">
        <v>89</v>
      </c>
    </row>
    <row r="7" spans="1:7" s="27" customFormat="1" ht="36">
      <c r="A7" s="25">
        <f>A6+1</f>
        <v>1201</v>
      </c>
      <c r="B7" s="25" t="str">
        <f t="shared" ref="B7:B24" si="0">DEC2HEX(A7,4)</f>
        <v>04B1</v>
      </c>
      <c r="C7" s="26" t="s">
        <v>88</v>
      </c>
      <c r="D7" s="26" t="s">
        <v>3</v>
      </c>
      <c r="E7" s="26" t="s">
        <v>87</v>
      </c>
      <c r="F7" s="26" t="s">
        <v>103</v>
      </c>
      <c r="G7" s="26" t="s">
        <v>89</v>
      </c>
    </row>
    <row r="8" spans="1:7" s="27" customFormat="1" ht="36">
      <c r="A8" s="25">
        <f t="shared" ref="A8:A13" si="1">A7+1</f>
        <v>1202</v>
      </c>
      <c r="B8" s="25" t="str">
        <f t="shared" si="0"/>
        <v>04B2</v>
      </c>
      <c r="C8" s="26" t="s">
        <v>88</v>
      </c>
      <c r="D8" s="26" t="s">
        <v>3</v>
      </c>
      <c r="E8" s="26" t="s">
        <v>87</v>
      </c>
      <c r="F8" s="26" t="s">
        <v>94</v>
      </c>
      <c r="G8" s="36" t="s">
        <v>89</v>
      </c>
    </row>
    <row r="9" spans="1:7" s="27" customFormat="1" ht="39.5" customHeight="1">
      <c r="A9" s="25">
        <f t="shared" si="1"/>
        <v>1203</v>
      </c>
      <c r="B9" s="25" t="str">
        <f t="shared" si="0"/>
        <v>04B3</v>
      </c>
      <c r="C9" s="26" t="s">
        <v>88</v>
      </c>
      <c r="D9" s="26" t="s">
        <v>3</v>
      </c>
      <c r="E9" s="26" t="s">
        <v>87</v>
      </c>
      <c r="F9" s="26" t="s">
        <v>135</v>
      </c>
      <c r="G9" s="36" t="s">
        <v>89</v>
      </c>
    </row>
    <row r="10" spans="1:7" s="27" customFormat="1" ht="18">
      <c r="A10" s="25">
        <f t="shared" si="1"/>
        <v>1204</v>
      </c>
      <c r="B10" s="25" t="str">
        <f t="shared" si="0"/>
        <v>04B4</v>
      </c>
      <c r="C10" s="26" t="s">
        <v>88</v>
      </c>
      <c r="D10" s="26" t="s">
        <v>3</v>
      </c>
      <c r="E10" s="26" t="s">
        <v>87</v>
      </c>
      <c r="F10" s="26" t="s">
        <v>105</v>
      </c>
      <c r="G10" s="36" t="s">
        <v>89</v>
      </c>
    </row>
    <row r="11" spans="1:7" s="27" customFormat="1" ht="18">
      <c r="A11" s="25">
        <f t="shared" si="1"/>
        <v>1205</v>
      </c>
      <c r="B11" s="25" t="str">
        <f t="shared" si="0"/>
        <v>04B5</v>
      </c>
      <c r="C11" s="26" t="s">
        <v>104</v>
      </c>
      <c r="D11" s="26" t="s">
        <v>13</v>
      </c>
      <c r="E11" s="26" t="s">
        <v>87</v>
      </c>
      <c r="F11" s="26" t="s">
        <v>132</v>
      </c>
      <c r="G11" s="36" t="s">
        <v>89</v>
      </c>
    </row>
    <row r="12" spans="1:7" ht="18">
      <c r="A12" s="6">
        <f t="shared" si="1"/>
        <v>1206</v>
      </c>
      <c r="B12" s="6" t="str">
        <f t="shared" si="0"/>
        <v>04B6</v>
      </c>
      <c r="C12" s="2" t="s">
        <v>130</v>
      </c>
      <c r="D12" s="17" t="s">
        <v>3</v>
      </c>
      <c r="E12" s="22" t="s">
        <v>8</v>
      </c>
      <c r="F12" s="12" t="s">
        <v>95</v>
      </c>
      <c r="G12" s="2" t="s">
        <v>96</v>
      </c>
    </row>
    <row r="13" spans="1:7" ht="18">
      <c r="A13" s="46">
        <f t="shared" si="1"/>
        <v>1207</v>
      </c>
      <c r="B13" s="6" t="str">
        <f t="shared" si="0"/>
        <v>04B7</v>
      </c>
      <c r="C13" s="2" t="s">
        <v>130</v>
      </c>
      <c r="D13" s="17" t="s">
        <v>3</v>
      </c>
      <c r="E13" s="22" t="s">
        <v>8</v>
      </c>
      <c r="F13" s="46" t="s">
        <v>97</v>
      </c>
      <c r="G13" s="2" t="s">
        <v>98</v>
      </c>
    </row>
    <row r="14" spans="1:7" ht="18">
      <c r="A14" s="47"/>
      <c r="B14" s="6"/>
      <c r="C14" s="2"/>
      <c r="D14" s="17"/>
      <c r="E14" s="17"/>
      <c r="F14" s="47"/>
      <c r="G14" s="2" t="s">
        <v>99</v>
      </c>
    </row>
    <row r="15" spans="1:7" ht="18">
      <c r="A15" s="47"/>
      <c r="B15" s="6"/>
      <c r="C15" s="2"/>
      <c r="D15" s="17"/>
      <c r="E15" s="17"/>
      <c r="F15" s="47"/>
      <c r="G15" s="2" t="s">
        <v>100</v>
      </c>
    </row>
    <row r="16" spans="1:7" ht="18">
      <c r="A16" s="48"/>
      <c r="B16" s="6"/>
      <c r="C16" s="2"/>
      <c r="D16" s="17"/>
      <c r="E16" s="17"/>
      <c r="F16" s="48"/>
      <c r="G16" s="2" t="s">
        <v>101</v>
      </c>
    </row>
    <row r="17" spans="1:7" ht="18">
      <c r="A17" s="6">
        <f>A13+1</f>
        <v>1208</v>
      </c>
      <c r="B17" s="6" t="str">
        <f t="shared" si="0"/>
        <v>04B8</v>
      </c>
      <c r="C17" s="2" t="s">
        <v>130</v>
      </c>
      <c r="D17" s="17" t="s">
        <v>3</v>
      </c>
      <c r="E17" s="22" t="s">
        <v>8</v>
      </c>
      <c r="F17" s="12" t="s">
        <v>102</v>
      </c>
      <c r="G17" s="15" t="s">
        <v>110</v>
      </c>
    </row>
    <row r="18" spans="1:7" ht="18">
      <c r="A18" s="6">
        <f>A17+1</f>
        <v>1209</v>
      </c>
      <c r="B18" s="6" t="str">
        <f t="shared" si="0"/>
        <v>04B9</v>
      </c>
      <c r="C18" s="2" t="s">
        <v>130</v>
      </c>
      <c r="D18" s="17" t="s">
        <v>3</v>
      </c>
      <c r="E18" s="22" t="s">
        <v>8</v>
      </c>
      <c r="F18" s="12" t="s">
        <v>111</v>
      </c>
      <c r="G18" s="13" t="s">
        <v>112</v>
      </c>
    </row>
    <row r="19" spans="1:7" ht="18">
      <c r="A19" s="6">
        <f>A18+1</f>
        <v>1210</v>
      </c>
      <c r="B19" s="6" t="str">
        <f t="shared" si="0"/>
        <v>04BA</v>
      </c>
      <c r="C19" s="2" t="s">
        <v>130</v>
      </c>
      <c r="D19" s="17" t="s">
        <v>3</v>
      </c>
      <c r="E19" s="22" t="str">
        <f>E18</f>
        <v>u16</v>
      </c>
      <c r="F19" s="12" t="s">
        <v>114</v>
      </c>
      <c r="G19" s="14" t="s">
        <v>113</v>
      </c>
    </row>
    <row r="20" spans="1:7" ht="18">
      <c r="A20" s="6">
        <f t="shared" ref="A20:A24" si="2">A19+1</f>
        <v>1211</v>
      </c>
      <c r="B20" s="6" t="str">
        <f t="shared" si="0"/>
        <v>04BB</v>
      </c>
      <c r="C20" s="2" t="s">
        <v>130</v>
      </c>
      <c r="D20" s="17" t="s">
        <v>3</v>
      </c>
      <c r="E20" s="22" t="str">
        <f t="shared" ref="E20:E24" si="3">E19</f>
        <v>u16</v>
      </c>
      <c r="F20" s="12" t="s">
        <v>115</v>
      </c>
      <c r="G20" s="14"/>
    </row>
    <row r="21" spans="1:7" ht="18">
      <c r="A21" s="6">
        <f t="shared" si="2"/>
        <v>1212</v>
      </c>
      <c r="B21" s="6" t="str">
        <f t="shared" si="0"/>
        <v>04BC</v>
      </c>
      <c r="C21" s="2" t="s">
        <v>130</v>
      </c>
      <c r="D21" s="17" t="s">
        <v>3</v>
      </c>
      <c r="E21" s="22" t="str">
        <f t="shared" si="3"/>
        <v>u16</v>
      </c>
      <c r="F21" s="12" t="s">
        <v>116</v>
      </c>
      <c r="G21" s="14"/>
    </row>
    <row r="22" spans="1:7" ht="18">
      <c r="A22" s="6">
        <f t="shared" si="2"/>
        <v>1213</v>
      </c>
      <c r="B22" s="6" t="str">
        <f t="shared" si="0"/>
        <v>04BD</v>
      </c>
      <c r="C22" s="2" t="s">
        <v>130</v>
      </c>
      <c r="D22" s="17" t="s">
        <v>3</v>
      </c>
      <c r="E22" s="22" t="str">
        <f t="shared" si="3"/>
        <v>u16</v>
      </c>
      <c r="F22" s="12" t="s">
        <v>117</v>
      </c>
      <c r="G22" s="14"/>
    </row>
    <row r="23" spans="1:7" ht="18">
      <c r="A23" s="6">
        <f t="shared" si="2"/>
        <v>1214</v>
      </c>
      <c r="B23" s="6" t="str">
        <f t="shared" si="0"/>
        <v>04BE</v>
      </c>
      <c r="C23" s="2" t="s">
        <v>130</v>
      </c>
      <c r="D23" s="17" t="s">
        <v>3</v>
      </c>
      <c r="E23" s="22" t="str">
        <f t="shared" si="3"/>
        <v>u16</v>
      </c>
      <c r="F23" s="12" t="s">
        <v>118</v>
      </c>
      <c r="G23" s="14"/>
    </row>
    <row r="24" spans="1:7" ht="18">
      <c r="A24" s="6">
        <f t="shared" si="2"/>
        <v>1215</v>
      </c>
      <c r="B24" s="6" t="str">
        <f t="shared" si="0"/>
        <v>04BF</v>
      </c>
      <c r="C24" s="2" t="s">
        <v>130</v>
      </c>
      <c r="D24" s="17" t="s">
        <v>3</v>
      </c>
      <c r="E24" s="22" t="str">
        <f t="shared" si="3"/>
        <v>u16</v>
      </c>
      <c r="F24" s="12" t="s">
        <v>119</v>
      </c>
      <c r="G24" s="14"/>
    </row>
    <row r="25" spans="1:7" ht="18">
      <c r="A25" s="6">
        <f>A24+1</f>
        <v>1216</v>
      </c>
      <c r="B25" s="6" t="str">
        <f t="shared" ref="B25:B31" si="4">DEC2HEX(A25,4)</f>
        <v>04C0</v>
      </c>
      <c r="C25" s="2" t="s">
        <v>130</v>
      </c>
      <c r="D25" s="17" t="s">
        <v>3</v>
      </c>
      <c r="E25" s="22" t="s">
        <v>8</v>
      </c>
      <c r="F25" s="12" t="s">
        <v>120</v>
      </c>
      <c r="G25" s="13" t="s">
        <v>127</v>
      </c>
    </row>
    <row r="26" spans="1:7" ht="18">
      <c r="A26" s="6">
        <f>A25+1</f>
        <v>1217</v>
      </c>
      <c r="B26" s="6" t="str">
        <f t="shared" si="4"/>
        <v>04C1</v>
      </c>
      <c r="C26" s="2" t="s">
        <v>130</v>
      </c>
      <c r="D26" s="17" t="s">
        <v>3</v>
      </c>
      <c r="E26" s="22" t="str">
        <f>E25</f>
        <v>u16</v>
      </c>
      <c r="F26" s="12" t="s">
        <v>121</v>
      </c>
      <c r="G26" s="14" t="s">
        <v>128</v>
      </c>
    </row>
    <row r="27" spans="1:7" ht="18">
      <c r="A27" s="6">
        <f t="shared" ref="A27:A31" si="5">A26+1</f>
        <v>1218</v>
      </c>
      <c r="B27" s="6" t="str">
        <f t="shared" si="4"/>
        <v>04C2</v>
      </c>
      <c r="C27" s="2" t="s">
        <v>130</v>
      </c>
      <c r="D27" s="17" t="s">
        <v>3</v>
      </c>
      <c r="E27" s="22" t="str">
        <f t="shared" ref="E27:E31" si="6">E26</f>
        <v>u16</v>
      </c>
      <c r="F27" s="12" t="s">
        <v>122</v>
      </c>
      <c r="G27" s="14" t="s">
        <v>129</v>
      </c>
    </row>
    <row r="28" spans="1:7" ht="18">
      <c r="A28" s="6">
        <f t="shared" si="5"/>
        <v>1219</v>
      </c>
      <c r="B28" s="6" t="str">
        <f t="shared" si="4"/>
        <v>04C3</v>
      </c>
      <c r="C28" s="2" t="s">
        <v>130</v>
      </c>
      <c r="D28" s="17" t="s">
        <v>3</v>
      </c>
      <c r="E28" s="22" t="str">
        <f t="shared" si="6"/>
        <v>u16</v>
      </c>
      <c r="F28" s="12" t="s">
        <v>123</v>
      </c>
      <c r="G28" s="14"/>
    </row>
    <row r="29" spans="1:7" ht="18">
      <c r="A29" s="6">
        <f t="shared" si="5"/>
        <v>1220</v>
      </c>
      <c r="B29" s="6" t="str">
        <f t="shared" si="4"/>
        <v>04C4</v>
      </c>
      <c r="C29" s="2" t="s">
        <v>130</v>
      </c>
      <c r="D29" s="17" t="s">
        <v>3</v>
      </c>
      <c r="E29" s="22" t="str">
        <f t="shared" si="6"/>
        <v>u16</v>
      </c>
      <c r="F29" s="12" t="s">
        <v>124</v>
      </c>
      <c r="G29" s="14"/>
    </row>
    <row r="30" spans="1:7" ht="18">
      <c r="A30" s="6">
        <f t="shared" si="5"/>
        <v>1221</v>
      </c>
      <c r="B30" s="6" t="str">
        <f t="shared" si="4"/>
        <v>04C5</v>
      </c>
      <c r="C30" s="2" t="s">
        <v>130</v>
      </c>
      <c r="D30" s="17" t="s">
        <v>3</v>
      </c>
      <c r="E30" s="22" t="str">
        <f t="shared" si="6"/>
        <v>u16</v>
      </c>
      <c r="F30" s="12" t="s">
        <v>125</v>
      </c>
      <c r="G30" s="14"/>
    </row>
    <row r="31" spans="1:7" ht="18">
      <c r="A31" s="6">
        <f t="shared" si="5"/>
        <v>1222</v>
      </c>
      <c r="B31" s="6" t="str">
        <f t="shared" si="4"/>
        <v>04C6</v>
      </c>
      <c r="C31" s="2" t="s">
        <v>130</v>
      </c>
      <c r="D31" s="17" t="s">
        <v>3</v>
      </c>
      <c r="E31" s="22" t="str">
        <f t="shared" si="6"/>
        <v>u16</v>
      </c>
      <c r="F31" s="12" t="s">
        <v>126</v>
      </c>
      <c r="G31" s="14"/>
    </row>
    <row r="32" spans="1:7" ht="19" customHeight="1">
      <c r="A32" s="6"/>
      <c r="B32" s="6"/>
      <c r="C32" s="2"/>
      <c r="D32" s="2"/>
      <c r="E32" s="2"/>
      <c r="F32" s="2"/>
      <c r="G32" s="4"/>
    </row>
    <row r="35" spans="1:8" ht="18">
      <c r="A35" s="39" t="s">
        <v>0</v>
      </c>
      <c r="B35" s="39"/>
      <c r="C35" s="39"/>
      <c r="D35" s="39"/>
      <c r="E35" s="39"/>
      <c r="F35" s="39"/>
      <c r="G35" s="40"/>
    </row>
    <row r="36" spans="1:8" ht="17.5">
      <c r="A36" s="41" t="s">
        <v>77</v>
      </c>
      <c r="B36" s="42"/>
      <c r="C36" s="41" t="s">
        <v>78</v>
      </c>
      <c r="D36" s="43"/>
      <c r="E36" s="42"/>
      <c r="F36" s="44" t="s">
        <v>79</v>
      </c>
      <c r="G36" s="44" t="s">
        <v>80</v>
      </c>
    </row>
    <row r="37" spans="1:8" ht="17.5">
      <c r="A37" s="5" t="s">
        <v>81</v>
      </c>
      <c r="B37" s="5" t="s">
        <v>82</v>
      </c>
      <c r="C37" s="5" t="s">
        <v>83</v>
      </c>
      <c r="D37" s="5" t="s">
        <v>84</v>
      </c>
      <c r="E37" s="5" t="s">
        <v>85</v>
      </c>
      <c r="F37" s="45"/>
      <c r="G37" s="45"/>
    </row>
    <row r="38" spans="1:8" ht="36">
      <c r="A38" s="19" t="s">
        <v>86</v>
      </c>
      <c r="B38" s="19" t="s">
        <v>1</v>
      </c>
      <c r="C38" s="7" t="s">
        <v>2</v>
      </c>
      <c r="D38" s="7" t="s">
        <v>3</v>
      </c>
      <c r="E38" s="7" t="s">
        <v>4</v>
      </c>
      <c r="F38" s="7" t="s">
        <v>5</v>
      </c>
      <c r="G38" s="7" t="s">
        <v>6</v>
      </c>
    </row>
    <row r="39" spans="1:8" ht="18">
      <c r="A39" s="19">
        <v>121</v>
      </c>
      <c r="B39" s="19" t="s">
        <v>7</v>
      </c>
      <c r="C39" s="7" t="s">
        <v>2</v>
      </c>
      <c r="D39" s="7" t="s">
        <v>3</v>
      </c>
      <c r="E39" s="7" t="s">
        <v>8</v>
      </c>
      <c r="F39" s="7" t="s">
        <v>9</v>
      </c>
      <c r="G39" s="7" t="s">
        <v>10</v>
      </c>
    </row>
    <row r="40" spans="1:8" s="28" customFormat="1" ht="21">
      <c r="A40" s="61">
        <v>110</v>
      </c>
      <c r="B40" s="61" t="s">
        <v>11</v>
      </c>
      <c r="C40" s="64" t="s">
        <v>12</v>
      </c>
      <c r="D40" s="64" t="s">
        <v>13</v>
      </c>
      <c r="E40" s="64" t="s">
        <v>8</v>
      </c>
      <c r="F40" s="31" t="s">
        <v>14</v>
      </c>
      <c r="G40" s="31" t="s">
        <v>15</v>
      </c>
      <c r="H40" s="30" t="s">
        <v>3</v>
      </c>
    </row>
    <row r="41" spans="1:8" s="28" customFormat="1" ht="18">
      <c r="A41" s="62"/>
      <c r="B41" s="62"/>
      <c r="C41" s="65"/>
      <c r="D41" s="65"/>
      <c r="E41" s="65"/>
      <c r="F41" s="32"/>
      <c r="G41" s="33" t="s">
        <v>16</v>
      </c>
    </row>
    <row r="42" spans="1:8" s="28" customFormat="1" ht="18">
      <c r="A42" s="62"/>
      <c r="B42" s="62"/>
      <c r="C42" s="65"/>
      <c r="D42" s="65"/>
      <c r="E42" s="65"/>
      <c r="F42" s="33"/>
      <c r="G42" s="33" t="s">
        <v>17</v>
      </c>
    </row>
    <row r="43" spans="1:8" s="28" customFormat="1" ht="18">
      <c r="A43" s="62"/>
      <c r="B43" s="62"/>
      <c r="C43" s="65"/>
      <c r="D43" s="65"/>
      <c r="E43" s="65"/>
      <c r="F43" s="33"/>
      <c r="G43" s="33" t="s">
        <v>18</v>
      </c>
    </row>
    <row r="44" spans="1:8" s="28" customFormat="1" ht="18">
      <c r="A44" s="62"/>
      <c r="B44" s="62"/>
      <c r="C44" s="65"/>
      <c r="D44" s="65"/>
      <c r="E44" s="65"/>
      <c r="F44" s="33"/>
      <c r="G44" s="34" t="s">
        <v>106</v>
      </c>
    </row>
    <row r="45" spans="1:8" s="28" customFormat="1" ht="18">
      <c r="A45" s="62"/>
      <c r="B45" s="62"/>
      <c r="C45" s="65"/>
      <c r="D45" s="65"/>
      <c r="E45" s="65"/>
      <c r="F45" s="33"/>
      <c r="G45" s="33" t="s">
        <v>19</v>
      </c>
    </row>
    <row r="46" spans="1:8" s="28" customFormat="1" ht="18">
      <c r="A46" s="62"/>
      <c r="B46" s="62"/>
      <c r="C46" s="65"/>
      <c r="D46" s="65"/>
      <c r="E46" s="65"/>
      <c r="F46" s="33"/>
      <c r="G46" s="33" t="s">
        <v>20</v>
      </c>
    </row>
    <row r="47" spans="1:8" s="28" customFormat="1" ht="21" customHeight="1">
      <c r="A47" s="62"/>
      <c r="B47" s="62"/>
      <c r="C47" s="65"/>
      <c r="D47" s="65"/>
      <c r="E47" s="65"/>
      <c r="F47" s="33"/>
      <c r="G47" s="33" t="s">
        <v>21</v>
      </c>
    </row>
    <row r="48" spans="1:8" s="28" customFormat="1" ht="18">
      <c r="A48" s="63"/>
      <c r="B48" s="63"/>
      <c r="C48" s="66"/>
      <c r="D48" s="66"/>
      <c r="E48" s="66"/>
      <c r="F48" s="35"/>
      <c r="G48" s="35" t="s">
        <v>22</v>
      </c>
    </row>
    <row r="49" spans="1:8" s="28" customFormat="1" ht="21">
      <c r="A49" s="67">
        <v>111</v>
      </c>
      <c r="B49" s="67" t="s">
        <v>23</v>
      </c>
      <c r="C49" s="58" t="s">
        <v>12</v>
      </c>
      <c r="D49" s="58" t="s">
        <v>13</v>
      </c>
      <c r="E49" s="58" t="s">
        <v>8</v>
      </c>
      <c r="F49" s="58" t="s">
        <v>24</v>
      </c>
      <c r="G49" s="16" t="s">
        <v>107</v>
      </c>
      <c r="H49" s="30" t="s">
        <v>3</v>
      </c>
    </row>
    <row r="50" spans="1:8" s="28" customFormat="1" ht="18">
      <c r="A50" s="68"/>
      <c r="B50" s="68"/>
      <c r="C50" s="59"/>
      <c r="D50" s="59"/>
      <c r="E50" s="59"/>
      <c r="F50" s="59"/>
      <c r="G50" s="23" t="s">
        <v>25</v>
      </c>
    </row>
    <row r="51" spans="1:8" s="28" customFormat="1" ht="18">
      <c r="A51" s="69"/>
      <c r="B51" s="69"/>
      <c r="C51" s="60"/>
      <c r="D51" s="60"/>
      <c r="E51" s="60"/>
      <c r="F51" s="60"/>
      <c r="G51" s="24" t="s">
        <v>26</v>
      </c>
    </row>
    <row r="52" spans="1:8" s="28" customFormat="1" ht="30.5" customHeight="1">
      <c r="A52" s="20">
        <v>112</v>
      </c>
      <c r="B52" s="20" t="s">
        <v>27</v>
      </c>
      <c r="C52" s="17" t="s">
        <v>12</v>
      </c>
      <c r="D52" s="17" t="s">
        <v>13</v>
      </c>
      <c r="E52" s="17" t="s">
        <v>8</v>
      </c>
      <c r="F52" s="17" t="s">
        <v>28</v>
      </c>
      <c r="G52" s="17" t="s">
        <v>108</v>
      </c>
      <c r="H52" s="30" t="s">
        <v>3</v>
      </c>
    </row>
    <row r="53" spans="1:8" s="28" customFormat="1" ht="21">
      <c r="A53" s="20">
        <v>113</v>
      </c>
      <c r="B53" s="20" t="s">
        <v>29</v>
      </c>
      <c r="C53" s="17" t="s">
        <v>12</v>
      </c>
      <c r="D53" s="17" t="s">
        <v>13</v>
      </c>
      <c r="E53" s="17" t="s">
        <v>8</v>
      </c>
      <c r="F53" s="17" t="s">
        <v>30</v>
      </c>
      <c r="G53" s="18" t="s">
        <v>109</v>
      </c>
      <c r="H53" s="30" t="s">
        <v>3</v>
      </c>
    </row>
    <row r="54" spans="1:8" ht="17.5">
      <c r="A54" s="51">
        <v>114</v>
      </c>
      <c r="B54" s="54" t="s">
        <v>31</v>
      </c>
      <c r="C54" s="49" t="s">
        <v>12</v>
      </c>
      <c r="D54" s="49" t="s">
        <v>13</v>
      </c>
      <c r="E54" s="49" t="s">
        <v>8</v>
      </c>
      <c r="F54" s="49" t="s">
        <v>32</v>
      </c>
      <c r="G54" s="10" t="s">
        <v>33</v>
      </c>
    </row>
    <row r="55" spans="1:8" ht="18">
      <c r="A55" s="52"/>
      <c r="B55" s="55"/>
      <c r="C55" s="57"/>
      <c r="D55" s="57"/>
      <c r="E55" s="57"/>
      <c r="F55" s="57"/>
      <c r="G55" s="8" t="s">
        <v>34</v>
      </c>
    </row>
    <row r="56" spans="1:8" ht="32" customHeight="1">
      <c r="A56" s="53"/>
      <c r="B56" s="56"/>
      <c r="C56" s="50"/>
      <c r="D56" s="50"/>
      <c r="E56" s="50"/>
      <c r="F56" s="50"/>
      <c r="G56" s="9" t="s">
        <v>35</v>
      </c>
    </row>
    <row r="57" spans="1:8" s="27" customFormat="1" ht="21">
      <c r="A57" s="25">
        <v>128</v>
      </c>
      <c r="B57" s="25" t="s">
        <v>36</v>
      </c>
      <c r="C57" s="26" t="s">
        <v>12</v>
      </c>
      <c r="D57" s="26" t="s">
        <v>13</v>
      </c>
      <c r="E57" s="26" t="s">
        <v>8</v>
      </c>
      <c r="F57" s="26" t="s">
        <v>91</v>
      </c>
      <c r="G57" s="26" t="s">
        <v>134</v>
      </c>
      <c r="H57" s="30" t="s">
        <v>13</v>
      </c>
    </row>
    <row r="58" spans="1:8" ht="32.5" customHeight="1">
      <c r="A58" s="19">
        <v>120</v>
      </c>
      <c r="B58" s="19" t="s">
        <v>37</v>
      </c>
      <c r="C58" s="7" t="s">
        <v>12</v>
      </c>
      <c r="D58" s="7" t="s">
        <v>13</v>
      </c>
      <c r="E58" s="7" t="s">
        <v>8</v>
      </c>
      <c r="F58" s="7" t="s">
        <v>38</v>
      </c>
      <c r="G58" s="7" t="s">
        <v>39</v>
      </c>
    </row>
    <row r="59" spans="1:8" ht="60" customHeight="1">
      <c r="A59" s="19">
        <v>129</v>
      </c>
      <c r="B59" s="19" t="s">
        <v>40</v>
      </c>
      <c r="C59" s="7" t="s">
        <v>12</v>
      </c>
      <c r="D59" s="7" t="s">
        <v>13</v>
      </c>
      <c r="E59" s="7" t="s">
        <v>8</v>
      </c>
      <c r="F59" s="7" t="s">
        <v>41</v>
      </c>
      <c r="G59" s="7" t="s">
        <v>42</v>
      </c>
    </row>
    <row r="60" spans="1:8" ht="18">
      <c r="A60" s="54">
        <v>130</v>
      </c>
      <c r="B60" s="54" t="s">
        <v>43</v>
      </c>
      <c r="C60" s="49" t="s">
        <v>12</v>
      </c>
      <c r="D60" s="49" t="s">
        <v>13</v>
      </c>
      <c r="E60" s="49" t="s">
        <v>44</v>
      </c>
      <c r="F60" s="49" t="s">
        <v>45</v>
      </c>
      <c r="G60" s="10" t="s">
        <v>92</v>
      </c>
    </row>
    <row r="61" spans="1:8" ht="18">
      <c r="A61" s="56"/>
      <c r="B61" s="56"/>
      <c r="C61" s="50"/>
      <c r="D61" s="50"/>
      <c r="E61" s="50"/>
      <c r="F61" s="50"/>
      <c r="G61" s="9" t="s">
        <v>46</v>
      </c>
    </row>
    <row r="62" spans="1:8" ht="18">
      <c r="A62" s="19">
        <v>123</v>
      </c>
      <c r="B62" s="19" t="s">
        <v>47</v>
      </c>
      <c r="C62" s="7" t="s">
        <v>2</v>
      </c>
      <c r="D62" s="7" t="s">
        <v>3</v>
      </c>
      <c r="E62" s="7" t="s">
        <v>8</v>
      </c>
      <c r="F62" s="7" t="s">
        <v>48</v>
      </c>
      <c r="G62" s="7" t="s">
        <v>10</v>
      </c>
    </row>
    <row r="63" spans="1:8" ht="18">
      <c r="A63" s="19">
        <v>124</v>
      </c>
      <c r="B63" s="19" t="s">
        <v>49</v>
      </c>
      <c r="C63" s="7" t="s">
        <v>2</v>
      </c>
      <c r="D63" s="7" t="s">
        <v>3</v>
      </c>
      <c r="E63" s="7" t="s">
        <v>8</v>
      </c>
      <c r="F63" s="7" t="s">
        <v>50</v>
      </c>
      <c r="G63" s="7" t="s">
        <v>51</v>
      </c>
    </row>
    <row r="64" spans="1:8" s="28" customFormat="1" ht="41.5" customHeight="1">
      <c r="A64" s="20" t="s">
        <v>52</v>
      </c>
      <c r="B64" s="20" t="s">
        <v>53</v>
      </c>
      <c r="C64" s="17" t="s">
        <v>2</v>
      </c>
      <c r="D64" s="17" t="s">
        <v>3</v>
      </c>
      <c r="E64" s="17" t="s">
        <v>54</v>
      </c>
      <c r="F64" s="17" t="s">
        <v>55</v>
      </c>
      <c r="G64" s="17" t="s">
        <v>131</v>
      </c>
      <c r="H64" s="30" t="s">
        <v>3</v>
      </c>
    </row>
    <row r="65" spans="1:7" s="28" customFormat="1" ht="36">
      <c r="A65" s="29" t="s">
        <v>56</v>
      </c>
      <c r="B65" s="19" t="s">
        <v>57</v>
      </c>
      <c r="C65" s="7" t="s">
        <v>2</v>
      </c>
      <c r="D65" s="7" t="s">
        <v>3</v>
      </c>
      <c r="E65" s="7" t="s">
        <v>54</v>
      </c>
      <c r="F65" s="11" t="s">
        <v>93</v>
      </c>
      <c r="G65" s="7"/>
    </row>
    <row r="66" spans="1:7" s="28" customFormat="1" ht="53" customHeight="1">
      <c r="A66" s="29" t="s">
        <v>58</v>
      </c>
      <c r="B66" s="19" t="s">
        <v>59</v>
      </c>
      <c r="C66" s="7" t="s">
        <v>2</v>
      </c>
      <c r="D66" s="7" t="s">
        <v>3</v>
      </c>
      <c r="E66" s="7" t="s">
        <v>54</v>
      </c>
      <c r="F66" s="7" t="s">
        <v>60</v>
      </c>
      <c r="G66" s="7"/>
    </row>
    <row r="67" spans="1:7" s="28" customFormat="1" ht="50" customHeight="1">
      <c r="A67" s="29" t="s">
        <v>61</v>
      </c>
      <c r="B67" s="19" t="s">
        <v>62</v>
      </c>
      <c r="C67" s="7" t="s">
        <v>2</v>
      </c>
      <c r="D67" s="7" t="s">
        <v>3</v>
      </c>
      <c r="E67" s="7" t="s">
        <v>54</v>
      </c>
      <c r="F67" s="7" t="s">
        <v>63</v>
      </c>
      <c r="G67" s="7"/>
    </row>
    <row r="68" spans="1:7" s="28" customFormat="1" ht="47" customHeight="1">
      <c r="A68" s="29" t="s">
        <v>64</v>
      </c>
      <c r="B68" s="19" t="s">
        <v>65</v>
      </c>
      <c r="C68" s="7" t="s">
        <v>2</v>
      </c>
      <c r="D68" s="7" t="s">
        <v>3</v>
      </c>
      <c r="E68" s="7" t="s">
        <v>66</v>
      </c>
      <c r="F68" s="7" t="s">
        <v>67</v>
      </c>
      <c r="G68" s="7"/>
    </row>
    <row r="69" spans="1:7" ht="50" customHeight="1">
      <c r="A69" s="19" t="s">
        <v>68</v>
      </c>
      <c r="B69" s="19" t="s">
        <v>69</v>
      </c>
      <c r="C69" s="7" t="s">
        <v>2</v>
      </c>
      <c r="D69" s="7" t="s">
        <v>3</v>
      </c>
      <c r="E69" s="7" t="s">
        <v>4</v>
      </c>
      <c r="F69" s="7" t="s">
        <v>70</v>
      </c>
      <c r="G69" s="2"/>
    </row>
    <row r="70" spans="1:7" ht="36">
      <c r="A70" s="19" t="s">
        <v>71</v>
      </c>
      <c r="B70" s="19" t="s">
        <v>72</v>
      </c>
      <c r="C70" s="7" t="s">
        <v>12</v>
      </c>
      <c r="D70" s="7" t="s">
        <v>3</v>
      </c>
      <c r="E70" s="7" t="s">
        <v>54</v>
      </c>
      <c r="F70" s="7" t="s">
        <v>73</v>
      </c>
      <c r="G70" s="2"/>
    </row>
    <row r="71" spans="1:7" ht="43" customHeight="1">
      <c r="A71" s="19" t="s">
        <v>74</v>
      </c>
      <c r="B71" s="19" t="s">
        <v>75</v>
      </c>
      <c r="C71" s="7" t="s">
        <v>12</v>
      </c>
      <c r="D71" s="7" t="s">
        <v>3</v>
      </c>
      <c r="E71" s="7" t="s">
        <v>54</v>
      </c>
      <c r="F71" s="7" t="s">
        <v>76</v>
      </c>
      <c r="G71" s="3"/>
    </row>
  </sheetData>
  <mergeCells count="37">
    <mergeCell ref="F49:F51"/>
    <mergeCell ref="A36:B36"/>
    <mergeCell ref="C36:E36"/>
    <mergeCell ref="F36:F37"/>
    <mergeCell ref="G36:G37"/>
    <mergeCell ref="A40:A48"/>
    <mergeCell ref="B40:B48"/>
    <mergeCell ref="C40:C48"/>
    <mergeCell ref="D40:D48"/>
    <mergeCell ref="E40:E48"/>
    <mergeCell ref="A49:A51"/>
    <mergeCell ref="B49:B51"/>
    <mergeCell ref="C49:C51"/>
    <mergeCell ref="D49:D51"/>
    <mergeCell ref="E49:E51"/>
    <mergeCell ref="F60:F61"/>
    <mergeCell ref="A54:A56"/>
    <mergeCell ref="B54:B56"/>
    <mergeCell ref="C54:C56"/>
    <mergeCell ref="D54:D56"/>
    <mergeCell ref="E54:E56"/>
    <mergeCell ref="F54:F56"/>
    <mergeCell ref="A60:A61"/>
    <mergeCell ref="B60:B61"/>
    <mergeCell ref="C60:C61"/>
    <mergeCell ref="D60:D61"/>
    <mergeCell ref="E60:E61"/>
    <mergeCell ref="A1:E1"/>
    <mergeCell ref="F1:G1"/>
    <mergeCell ref="A3:G3"/>
    <mergeCell ref="A35:G35"/>
    <mergeCell ref="A4:B4"/>
    <mergeCell ref="C4:E4"/>
    <mergeCell ref="F4:F5"/>
    <mergeCell ref="G4:G5"/>
    <mergeCell ref="F13:F16"/>
    <mergeCell ref="A13:A1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2024-03-21T09:39:52Z</dcterms:modified>
</cp:coreProperties>
</file>